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rigo\Downloads\"/>
    </mc:Choice>
  </mc:AlternateContent>
  <xr:revisionPtr revIDLastSave="0" documentId="13_ncr:1_{EA428EFF-C9C3-4708-931C-DA59297FE391}" xr6:coauthVersionLast="47" xr6:coauthVersionMax="47" xr10:uidLastSave="{00000000-0000-0000-0000-000000000000}"/>
  <bookViews>
    <workbookView xWindow="-110" yWindow="-110" windowWidth="19420" windowHeight="10420" xr2:uid="{2D1C2225-9A33-4540-BFA1-44F829DB9F83}"/>
  </bookViews>
  <sheets>
    <sheet name="Лист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3" i="1" l="1"/>
  <c r="I119" i="1"/>
  <c r="F62" i="1"/>
  <c r="J62" i="1"/>
  <c r="F100" i="1"/>
  <c r="J100" i="1"/>
  <c r="I43" i="1"/>
  <c r="G100" i="1"/>
  <c r="H138" i="1"/>
  <c r="F43" i="1"/>
  <c r="J43" i="1"/>
  <c r="H62" i="1"/>
  <c r="F81" i="1"/>
  <c r="J81" i="1"/>
  <c r="H100" i="1"/>
  <c r="J119" i="1"/>
  <c r="I138" i="1"/>
  <c r="G157" i="1"/>
  <c r="I176" i="1"/>
  <c r="G195" i="1"/>
  <c r="J157" i="1"/>
  <c r="H176" i="1"/>
  <c r="J195" i="1"/>
  <c r="G119" i="1"/>
  <c r="J176" i="1"/>
  <c r="I81" i="1"/>
  <c r="H81" i="1"/>
  <c r="G81" i="1"/>
  <c r="G62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I196" i="1"/>
  <c r="H196" i="1"/>
  <c r="G196" i="1"/>
</calcChain>
</file>

<file path=xl/sharedStrings.xml><?xml version="1.0" encoding="utf-8"?>
<sst xmlns="http://schemas.openxmlformats.org/spreadsheetml/2006/main" count="226" uniqueCount="67">
  <si>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</si>
  <si>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</si>
  <si>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</si>
  <si>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</si>
  <si>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</si>
  <si>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</si>
  <si>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</si>
  <si>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</si>
  <si>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</si>
  <si>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</si>
  <si>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</si>
  <si>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</si>
  <si>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</si>
  <si>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</si>
  <si>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</si>
  <si>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</si>
  <si>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</si>
  <si>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</si>
  <si>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</si>
  <si>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</si>
  <si>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</si>
  <si>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</si>
  <si>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</si>
  <si>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</si>
  <si>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</si>
  <si>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</si>
  <si>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</si>
  <si>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</si>
  <si>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</si>
  <si>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</si>
  <si>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</si>
  <si>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</si>
  <si>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</si>
  <si>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</si>
  <si>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</si>
  <si>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"СОШ № 4 МО "Ахтубинский район"</t>
  </si>
  <si>
    <t>Каша рисовая молочная с рисом</t>
  </si>
  <si>
    <t>Кофейный напиток</t>
  </si>
  <si>
    <t>Хлеб пшеничный</t>
  </si>
  <si>
    <t>Чай с сахаром</t>
  </si>
  <si>
    <t>Котлета из филе куриного</t>
  </si>
  <si>
    <t>п.п</t>
  </si>
  <si>
    <t>Какао с молоком</t>
  </si>
  <si>
    <t>Каша гречневая рассыпчатая</t>
  </si>
  <si>
    <t>И.П. Легковский С.В.</t>
  </si>
  <si>
    <t>Легковский С.В.</t>
  </si>
  <si>
    <t>Бутерброд с сыром</t>
  </si>
  <si>
    <t>Печенье</t>
  </si>
  <si>
    <t>Тефтели из говядины с соусом</t>
  </si>
  <si>
    <t>Гречка отварная с доп. Гарниром</t>
  </si>
  <si>
    <t>Чай с сахаром, лимоном</t>
  </si>
  <si>
    <t>Котлеты рыбные</t>
  </si>
  <si>
    <t>Картофельное пюре</t>
  </si>
  <si>
    <t>Макароны отварные</t>
  </si>
  <si>
    <t>Сок</t>
  </si>
  <si>
    <t>Запеканка творожная с молоком сгущенным + кукуруза</t>
  </si>
  <si>
    <t>Фрукты свежие</t>
  </si>
  <si>
    <t>Каша манная молочная с маслом</t>
  </si>
  <si>
    <t>Булочка с сыром</t>
  </si>
  <si>
    <t>Котлета с соусом</t>
  </si>
  <si>
    <t>Макароны отварные + доп.гарнир (овощи)</t>
  </si>
  <si>
    <t>Компот из свежих яблок</t>
  </si>
  <si>
    <t>Тефтеля с соусом</t>
  </si>
  <si>
    <t>Суп молочный вермишелевый</t>
  </si>
  <si>
    <t>Яйцо вареное</t>
  </si>
  <si>
    <t>Биточки куриные</t>
  </si>
  <si>
    <t>Рис отварной + доп.гарнир (овощи)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</si>
</sst>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81" sqref="E181:K18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 x14ac:dyDescent="0.35">
      <c r="A1" s="1" t="s">
        <v>7</v>
      </c>
      <c r="C1" s="50" t="s">
        <v>35</v>
      </c>
      <c r="D1" s="51"/>
      <c r="E1" s="51"/>
      <c r="F1" s="12" t="s">
        <v>16</v>
      </c>
      <c r="G1" s="2" t="s">
        <v>17</v>
      </c>
      <c r="H1" s="52" t="s">
        <v>44</v>
      </c>
      <c r="I1" s="52"/>
      <c r="J1" s="52"/>
      <c r="K1" s="52"/>
    </row>
    <row r="2" spans="1:11" ht="18" x14ac:dyDescent="0.25">
      <c r="A2" s="35" t="s">
        <v>6</v>
      </c>
      <c r="C2" s="2"/>
      <c r="G2" s="2" t="s">
        <v>18</v>
      </c>
      <c r="H2" s="52" t="s">
        <v>45</v>
      </c>
      <c r="I2" s="52"/>
      <c r="J2" s="52"/>
      <c r="K2" s="52"/>
    </row>
    <row r="3" spans="1:11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53">
        <v>45170</v>
      </c>
      <c r="I3" s="54"/>
      <c r="J3" s="54"/>
      <c r="K3" s="54"/>
    </row>
    <row r="4" spans="1:11" ht="13" thickBot="1" x14ac:dyDescent="0.3">
      <c r="C4" s="2"/>
      <c r="D4" s="4"/>
    </row>
    <row r="5" spans="1:11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36</v>
      </c>
      <c r="F6" s="40">
        <v>220</v>
      </c>
      <c r="G6" s="40">
        <v>7.8</v>
      </c>
      <c r="H6" s="40">
        <v>7.9</v>
      </c>
      <c r="I6" s="40">
        <v>31.6</v>
      </c>
      <c r="J6" s="40">
        <v>230</v>
      </c>
      <c r="K6" s="41">
        <v>302</v>
      </c>
    </row>
    <row r="7" spans="1:11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</row>
    <row r="8" spans="1:11" ht="14.5" x14ac:dyDescent="0.35">
      <c r="A8" s="23"/>
      <c r="B8" s="15"/>
      <c r="C8" s="11"/>
      <c r="D8" s="7" t="s">
        <v>22</v>
      </c>
      <c r="E8" s="42" t="s">
        <v>37</v>
      </c>
      <c r="F8" s="43">
        <v>200</v>
      </c>
      <c r="G8" s="43">
        <v>2.9</v>
      </c>
      <c r="H8" s="43">
        <v>2.8</v>
      </c>
      <c r="I8" s="43">
        <v>27.8</v>
      </c>
      <c r="J8" s="43">
        <v>132</v>
      </c>
      <c r="K8" s="44">
        <v>692</v>
      </c>
    </row>
    <row r="9" spans="1:11" ht="14.5" x14ac:dyDescent="0.35">
      <c r="A9" s="23"/>
      <c r="B9" s="15"/>
      <c r="C9" s="11"/>
      <c r="D9" s="7" t="s">
        <v>23</v>
      </c>
      <c r="E9" s="42" t="s">
        <v>46</v>
      </c>
      <c r="F9" s="43">
        <v>60</v>
      </c>
      <c r="G9" s="43">
        <v>6</v>
      </c>
      <c r="H9" s="43">
        <v>5.9</v>
      </c>
      <c r="I9" s="43">
        <v>9.4</v>
      </c>
      <c r="J9" s="43">
        <v>138.19999999999999</v>
      </c>
      <c r="K9" s="44">
        <v>97</v>
      </c>
    </row>
    <row r="10" spans="1:11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</row>
    <row r="11" spans="1:11" ht="14.5" x14ac:dyDescent="0.35">
      <c r="A11" s="23"/>
      <c r="B11" s="15"/>
      <c r="C11" s="11"/>
      <c r="D11" s="6"/>
      <c r="E11" s="42" t="s">
        <v>47</v>
      </c>
      <c r="F11" s="43">
        <v>30</v>
      </c>
      <c r="G11" s="43">
        <v>2.7</v>
      </c>
      <c r="H11" s="43">
        <v>2.5</v>
      </c>
      <c r="I11" s="43">
        <v>10</v>
      </c>
      <c r="J11" s="43">
        <v>80.099999999999994</v>
      </c>
      <c r="K11" s="44" t="s">
        <v>41</v>
      </c>
    </row>
    <row r="12" spans="1:11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4.5" x14ac:dyDescent="0.3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19.399999999999999</v>
      </c>
      <c r="H13" s="19">
        <f t="shared" si="0"/>
        <v>19.100000000000001</v>
      </c>
      <c r="I13" s="19">
        <f t="shared" si="0"/>
        <v>78.800000000000011</v>
      </c>
      <c r="J13" s="19">
        <f t="shared" si="0"/>
        <v>580.29999999999995</v>
      </c>
      <c r="K13" s="25"/>
    </row>
    <row r="14" spans="1:11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</row>
    <row r="16" spans="1:11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</row>
    <row r="17" spans="1:11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</row>
    <row r="19" spans="1:11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</row>
    <row r="24" spans="1:11" ht="15" thickBot="1" x14ac:dyDescent="0.3">
      <c r="A24" s="29">
        <f>A6</f>
        <v>1</v>
      </c>
      <c r="B24" s="30">
        <f>B6</f>
        <v>1</v>
      </c>
      <c r="C24" s="47" t="s">
        <v>4</v>
      </c>
      <c r="D24" s="48"/>
      <c r="E24" s="31"/>
      <c r="F24" s="32">
        <f>F13+F23</f>
        <v>510</v>
      </c>
      <c r="G24" s="32">
        <f t="shared" ref="G24:J24" si="2">G13+G23</f>
        <v>19.399999999999999</v>
      </c>
      <c r="H24" s="32">
        <f t="shared" si="2"/>
        <v>19.100000000000001</v>
      </c>
      <c r="I24" s="32">
        <f t="shared" si="2"/>
        <v>78.800000000000011</v>
      </c>
      <c r="J24" s="32">
        <f t="shared" si="2"/>
        <v>580.29999999999995</v>
      </c>
      <c r="K24" s="32"/>
    </row>
    <row r="25" spans="1:11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7.3</v>
      </c>
      <c r="H25" s="40">
        <v>9.8000000000000007</v>
      </c>
      <c r="I25" s="40">
        <v>7.9</v>
      </c>
      <c r="J25" s="40">
        <v>154.19999999999999</v>
      </c>
      <c r="K25" s="41">
        <v>462</v>
      </c>
    </row>
    <row r="26" spans="1:11" ht="14.5" x14ac:dyDescent="0.35">
      <c r="A26" s="14"/>
      <c r="B26" s="15"/>
      <c r="C26" s="11"/>
      <c r="D26" s="6"/>
      <c r="E26" s="42" t="s">
        <v>49</v>
      </c>
      <c r="F26" s="43">
        <v>170</v>
      </c>
      <c r="G26" s="43">
        <v>8.6999999999999993</v>
      </c>
      <c r="H26" s="43">
        <v>7.8</v>
      </c>
      <c r="I26" s="43">
        <v>38.4</v>
      </c>
      <c r="J26" s="43">
        <v>279</v>
      </c>
      <c r="K26" s="44">
        <v>508</v>
      </c>
    </row>
    <row r="27" spans="1:11" ht="14.5" x14ac:dyDescent="0.3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>
        <v>686</v>
      </c>
    </row>
    <row r="28" spans="1:11" ht="14.5" x14ac:dyDescent="0.35">
      <c r="A28" s="14"/>
      <c r="B28" s="15"/>
      <c r="C28" s="11"/>
      <c r="D28" s="7" t="s">
        <v>23</v>
      </c>
      <c r="E28" s="42" t="s">
        <v>38</v>
      </c>
      <c r="F28" s="43">
        <v>40</v>
      </c>
      <c r="G28" s="43">
        <v>3</v>
      </c>
      <c r="H28" s="43">
        <v>0.25</v>
      </c>
      <c r="I28" s="43">
        <v>19.8</v>
      </c>
      <c r="J28" s="43">
        <v>91.9</v>
      </c>
      <c r="K28" s="44">
        <v>1</v>
      </c>
    </row>
    <row r="29" spans="1:11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</row>
    <row r="30" spans="1:11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3">SUM(G25:G31)</f>
        <v>19.2</v>
      </c>
      <c r="H32" s="19">
        <f t="shared" ref="H32" si="4">SUM(H25:H31)</f>
        <v>17.850000000000001</v>
      </c>
      <c r="I32" s="19">
        <f t="shared" ref="I32" si="5">SUM(I25:I31)</f>
        <v>81.099999999999994</v>
      </c>
      <c r="J32" s="19">
        <f t="shared" ref="J32" si="6">SUM(J25:J31)</f>
        <v>583.1</v>
      </c>
      <c r="K32" s="25"/>
    </row>
    <row r="33" spans="1:11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</row>
    <row r="35" spans="1:11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</row>
    <row r="36" spans="1:11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</row>
    <row r="38" spans="1:11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</row>
    <row r="39" spans="1:11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" si="10">SUM(J33:J41)</f>
        <v>0</v>
      </c>
      <c r="K42" s="25"/>
    </row>
    <row r="43" spans="1:11" ht="15.75" customHeight="1" thickBot="1" x14ac:dyDescent="0.3">
      <c r="A43" s="33">
        <f>A25</f>
        <v>1</v>
      </c>
      <c r="B43" s="33">
        <f>B25</f>
        <v>2</v>
      </c>
      <c r="C43" s="47" t="s">
        <v>4</v>
      </c>
      <c r="D43" s="48"/>
      <c r="E43" s="31"/>
      <c r="F43" s="32">
        <f>F32+F42</f>
        <v>500</v>
      </c>
      <c r="G43" s="32">
        <f t="shared" ref="G43" si="11">G32+G42</f>
        <v>19.2</v>
      </c>
      <c r="H43" s="32">
        <f t="shared" ref="H43" si="12">H32+H42</f>
        <v>17.850000000000001</v>
      </c>
      <c r="I43" s="32">
        <f t="shared" ref="I43" si="13">I32+I42</f>
        <v>81.099999999999994</v>
      </c>
      <c r="J43" s="32">
        <f t="shared" ref="J43" si="14">J32+J42</f>
        <v>583.1</v>
      </c>
      <c r="K43" s="32"/>
    </row>
    <row r="44" spans="1:11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100</v>
      </c>
      <c r="G44" s="40">
        <v>8.3000000000000007</v>
      </c>
      <c r="H44" s="40">
        <v>5.6</v>
      </c>
      <c r="I44" s="40">
        <v>9</v>
      </c>
      <c r="J44" s="40">
        <v>124.2</v>
      </c>
      <c r="K44" s="41">
        <v>388</v>
      </c>
    </row>
    <row r="45" spans="1:11" ht="14.5" x14ac:dyDescent="0.35">
      <c r="A45" s="23"/>
      <c r="B45" s="15"/>
      <c r="C45" s="11"/>
      <c r="D45" s="6"/>
      <c r="E45" s="42" t="s">
        <v>52</v>
      </c>
      <c r="F45" s="43">
        <v>150</v>
      </c>
      <c r="G45" s="43">
        <v>5.2</v>
      </c>
      <c r="H45" s="43">
        <v>10.5</v>
      </c>
      <c r="I45" s="43">
        <v>21.8</v>
      </c>
      <c r="J45" s="43">
        <v>193.5</v>
      </c>
      <c r="K45" s="44">
        <v>520</v>
      </c>
    </row>
    <row r="46" spans="1:11" ht="14.5" x14ac:dyDescent="0.35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0.2</v>
      </c>
      <c r="H46" s="43">
        <v>0</v>
      </c>
      <c r="I46" s="43">
        <v>15</v>
      </c>
      <c r="J46" s="43">
        <v>58</v>
      </c>
      <c r="K46" s="44">
        <v>685</v>
      </c>
    </row>
    <row r="47" spans="1:11" ht="14.5" x14ac:dyDescent="0.35">
      <c r="A47" s="23"/>
      <c r="B47" s="15"/>
      <c r="C47" s="11"/>
      <c r="D47" s="7" t="s">
        <v>23</v>
      </c>
      <c r="E47" s="42" t="s">
        <v>38</v>
      </c>
      <c r="F47" s="43">
        <v>50</v>
      </c>
      <c r="G47" s="43">
        <v>3.8</v>
      </c>
      <c r="H47" s="43">
        <v>0.3</v>
      </c>
      <c r="I47" s="43">
        <v>24.4</v>
      </c>
      <c r="J47" s="43">
        <v>114.9</v>
      </c>
      <c r="K47" s="44">
        <v>1</v>
      </c>
    </row>
    <row r="48" spans="1:11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17.5</v>
      </c>
      <c r="H51" s="19">
        <f t="shared" ref="H51" si="16">SUM(H44:H50)</f>
        <v>16.400000000000002</v>
      </c>
      <c r="I51" s="19">
        <f t="shared" ref="I51" si="17">SUM(I44:I50)</f>
        <v>70.199999999999989</v>
      </c>
      <c r="J51" s="19">
        <f t="shared" ref="J51" si="18">SUM(J44:J50)</f>
        <v>490.6</v>
      </c>
      <c r="K51" s="25"/>
    </row>
    <row r="52" spans="1:11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</row>
    <row r="54" spans="1:11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</row>
    <row r="55" spans="1:11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</row>
    <row r="56" spans="1:11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</row>
    <row r="57" spans="1:11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" si="22">SUM(J52:J60)</f>
        <v>0</v>
      </c>
      <c r="K61" s="25"/>
    </row>
    <row r="62" spans="1:11" ht="15.75" customHeight="1" thickBot="1" x14ac:dyDescent="0.3">
      <c r="A62" s="29">
        <f>A44</f>
        <v>1</v>
      </c>
      <c r="B62" s="30">
        <f>B44</f>
        <v>3</v>
      </c>
      <c r="C62" s="47" t="s">
        <v>4</v>
      </c>
      <c r="D62" s="48"/>
      <c r="E62" s="31"/>
      <c r="F62" s="32">
        <f>F51+F61</f>
        <v>500</v>
      </c>
      <c r="G62" s="32">
        <f t="shared" ref="G62" si="23">G51+G61</f>
        <v>17.5</v>
      </c>
      <c r="H62" s="32">
        <f t="shared" ref="H62" si="24">H51+H61</f>
        <v>16.400000000000002</v>
      </c>
      <c r="I62" s="32">
        <f t="shared" ref="I62" si="25">I51+I61</f>
        <v>70.199999999999989</v>
      </c>
      <c r="J62" s="32">
        <f t="shared" ref="J62" si="26">J51+J61</f>
        <v>490.6</v>
      </c>
      <c r="K62" s="32"/>
    </row>
    <row r="63" spans="1:11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40</v>
      </c>
      <c r="F63" s="40">
        <v>90</v>
      </c>
      <c r="G63" s="40">
        <v>9.6</v>
      </c>
      <c r="H63" s="40">
        <v>10.3</v>
      </c>
      <c r="I63" s="40">
        <v>8.5</v>
      </c>
      <c r="J63" s="40">
        <v>138</v>
      </c>
      <c r="K63" s="41">
        <v>492</v>
      </c>
    </row>
    <row r="64" spans="1:11" ht="14.5" x14ac:dyDescent="0.35">
      <c r="A64" s="23"/>
      <c r="B64" s="15"/>
      <c r="C64" s="11"/>
      <c r="D64" s="6"/>
      <c r="E64" s="42" t="s">
        <v>53</v>
      </c>
      <c r="F64" s="43">
        <v>170</v>
      </c>
      <c r="G64" s="43">
        <v>5.3</v>
      </c>
      <c r="H64" s="43">
        <v>6.15</v>
      </c>
      <c r="I64" s="43">
        <v>35.25</v>
      </c>
      <c r="J64" s="43">
        <v>220.5</v>
      </c>
      <c r="K64" s="44">
        <v>516</v>
      </c>
    </row>
    <row r="65" spans="1:11" ht="14.5" x14ac:dyDescent="0.3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1.4</v>
      </c>
      <c r="H65" s="43">
        <v>0</v>
      </c>
      <c r="I65" s="43">
        <v>11.2</v>
      </c>
      <c r="J65" s="43">
        <v>108</v>
      </c>
      <c r="K65" s="44" t="s">
        <v>41</v>
      </c>
    </row>
    <row r="66" spans="1:11" ht="14.5" x14ac:dyDescent="0.35">
      <c r="A66" s="23"/>
      <c r="B66" s="15"/>
      <c r="C66" s="11"/>
      <c r="D66" s="7" t="s">
        <v>23</v>
      </c>
      <c r="E66" s="42" t="s">
        <v>38</v>
      </c>
      <c r="F66" s="43">
        <v>40</v>
      </c>
      <c r="G66" s="43">
        <v>3</v>
      </c>
      <c r="H66" s="43">
        <v>0.2</v>
      </c>
      <c r="I66" s="43">
        <v>19.5</v>
      </c>
      <c r="J66" s="43">
        <v>91.9</v>
      </c>
      <c r="K66" s="44">
        <v>1</v>
      </c>
    </row>
    <row r="67" spans="1:11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</row>
    <row r="68" spans="1:11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19.299999999999997</v>
      </c>
      <c r="H70" s="19">
        <f t="shared" ref="H70" si="28">SUM(H63:H69)</f>
        <v>16.650000000000002</v>
      </c>
      <c r="I70" s="19">
        <f t="shared" ref="I70" si="29">SUM(I63:I69)</f>
        <v>74.45</v>
      </c>
      <c r="J70" s="19">
        <f t="shared" ref="J70" si="30">SUM(J63:J69)</f>
        <v>558.4</v>
      </c>
      <c r="K70" s="25"/>
    </row>
    <row r="71" spans="1:11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</row>
    <row r="73" spans="1:11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</row>
    <row r="74" spans="1:11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</row>
    <row r="76" spans="1:11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" si="34">SUM(J71:J79)</f>
        <v>0</v>
      </c>
      <c r="K80" s="25"/>
    </row>
    <row r="81" spans="1:11" ht="15.75" customHeight="1" thickBot="1" x14ac:dyDescent="0.3">
      <c r="A81" s="29">
        <f>A63</f>
        <v>1</v>
      </c>
      <c r="B81" s="30">
        <f>B63</f>
        <v>4</v>
      </c>
      <c r="C81" s="47" t="s">
        <v>4</v>
      </c>
      <c r="D81" s="48"/>
      <c r="E81" s="31"/>
      <c r="F81" s="32">
        <f>F70+F80</f>
        <v>500</v>
      </c>
      <c r="G81" s="32">
        <f t="shared" ref="G81" si="35">G70+G80</f>
        <v>19.299999999999997</v>
      </c>
      <c r="H81" s="32">
        <f t="shared" ref="H81" si="36">H70+H80</f>
        <v>16.650000000000002</v>
      </c>
      <c r="I81" s="32">
        <f t="shared" ref="I81" si="37">I70+I80</f>
        <v>74.45</v>
      </c>
      <c r="J81" s="32">
        <f t="shared" ref="J81" si="38">J70+J80</f>
        <v>558.4</v>
      </c>
      <c r="K81" s="32"/>
    </row>
    <row r="82" spans="1:11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13</v>
      </c>
      <c r="H82" s="40">
        <v>16.2</v>
      </c>
      <c r="I82" s="40">
        <v>21.2</v>
      </c>
      <c r="J82" s="40">
        <v>252</v>
      </c>
      <c r="K82" s="41">
        <v>437</v>
      </c>
    </row>
    <row r="83" spans="1:11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4.5" x14ac:dyDescent="0.35">
      <c r="A84" s="23"/>
      <c r="B84" s="15"/>
      <c r="C84" s="11"/>
      <c r="D84" s="7" t="s">
        <v>22</v>
      </c>
      <c r="E84" s="42" t="s">
        <v>39</v>
      </c>
      <c r="F84" s="43">
        <v>200</v>
      </c>
      <c r="G84" s="43">
        <v>0.2</v>
      </c>
      <c r="H84" s="43">
        <v>0</v>
      </c>
      <c r="I84" s="43">
        <v>15</v>
      </c>
      <c r="J84" s="43">
        <v>58</v>
      </c>
      <c r="K84" s="44">
        <v>686</v>
      </c>
    </row>
    <row r="85" spans="1:11" ht="14.5" x14ac:dyDescent="0.35">
      <c r="A85" s="23"/>
      <c r="B85" s="15"/>
      <c r="C85" s="11"/>
      <c r="D85" s="7" t="s">
        <v>23</v>
      </c>
      <c r="E85" s="42" t="s">
        <v>38</v>
      </c>
      <c r="F85" s="43">
        <v>50</v>
      </c>
      <c r="G85" s="43">
        <v>3</v>
      </c>
      <c r="H85" s="43">
        <v>0.2</v>
      </c>
      <c r="I85" s="43">
        <v>24.5</v>
      </c>
      <c r="J85" s="43">
        <v>114.9</v>
      </c>
      <c r="K85" s="44">
        <v>1</v>
      </c>
    </row>
    <row r="86" spans="1:11" ht="14.5" x14ac:dyDescent="0.35">
      <c r="A86" s="23"/>
      <c r="B86" s="15"/>
      <c r="C86" s="11"/>
      <c r="D86" s="7" t="s">
        <v>24</v>
      </c>
      <c r="E86" s="42" t="s">
        <v>56</v>
      </c>
      <c r="F86" s="43">
        <v>100</v>
      </c>
      <c r="G86" s="43">
        <v>0.4</v>
      </c>
      <c r="H86" s="43">
        <v>0</v>
      </c>
      <c r="I86" s="43">
        <v>11.3</v>
      </c>
      <c r="J86" s="43">
        <v>47</v>
      </c>
      <c r="K86" s="44">
        <v>627</v>
      </c>
    </row>
    <row r="87" spans="1:11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16.599999999999998</v>
      </c>
      <c r="H89" s="19">
        <f t="shared" ref="H89" si="40">SUM(H82:H88)</f>
        <v>16.399999999999999</v>
      </c>
      <c r="I89" s="19">
        <f t="shared" ref="I89" si="41">SUM(I82:I88)</f>
        <v>72</v>
      </c>
      <c r="J89" s="19">
        <f t="shared" ref="J89" si="42">SUM(J82:J88)</f>
        <v>471.9</v>
      </c>
      <c r="K89" s="25"/>
    </row>
    <row r="90" spans="1:11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</row>
    <row r="92" spans="1:11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</row>
    <row r="93" spans="1:11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</row>
    <row r="95" spans="1:11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" si="46">SUM(J90:J98)</f>
        <v>0</v>
      </c>
      <c r="K99" s="25"/>
    </row>
    <row r="100" spans="1:11" ht="15.75" customHeight="1" thickBot="1" x14ac:dyDescent="0.3">
      <c r="A100" s="29">
        <f>A82</f>
        <v>1</v>
      </c>
      <c r="B100" s="30">
        <f>B82</f>
        <v>5</v>
      </c>
      <c r="C100" s="47" t="s">
        <v>4</v>
      </c>
      <c r="D100" s="48"/>
      <c r="E100" s="31"/>
      <c r="F100" s="32">
        <f>F89+F99</f>
        <v>500</v>
      </c>
      <c r="G100" s="32">
        <f t="shared" ref="G100" si="47">G89+G99</f>
        <v>16.599999999999998</v>
      </c>
      <c r="H100" s="32">
        <f t="shared" ref="H100" si="48">H89+H99</f>
        <v>16.399999999999999</v>
      </c>
      <c r="I100" s="32">
        <f t="shared" ref="I100" si="49">I89+I99</f>
        <v>72</v>
      </c>
      <c r="J100" s="32">
        <f t="shared" ref="J100" si="50">J89+J99</f>
        <v>471.9</v>
      </c>
      <c r="K100" s="32"/>
    </row>
    <row r="101" spans="1:11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210</v>
      </c>
      <c r="G101" s="40">
        <v>8.6</v>
      </c>
      <c r="H101" s="40">
        <v>9.1999999999999993</v>
      </c>
      <c r="I101" s="40">
        <v>31.8</v>
      </c>
      <c r="J101" s="40">
        <v>232</v>
      </c>
      <c r="K101" s="41">
        <v>302</v>
      </c>
    </row>
    <row r="102" spans="1:11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</row>
    <row r="103" spans="1:11" ht="14.5" x14ac:dyDescent="0.3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693</v>
      </c>
    </row>
    <row r="104" spans="1:11" ht="14.5" x14ac:dyDescent="0.35">
      <c r="A104" s="23"/>
      <c r="B104" s="15"/>
      <c r="C104" s="11"/>
      <c r="D104" s="7" t="s">
        <v>23</v>
      </c>
      <c r="E104" s="42" t="s">
        <v>58</v>
      </c>
      <c r="F104" s="43">
        <v>90</v>
      </c>
      <c r="G104" s="43">
        <v>5.7</v>
      </c>
      <c r="H104" s="43">
        <v>5.6</v>
      </c>
      <c r="I104" s="43">
        <v>10.4</v>
      </c>
      <c r="J104" s="43">
        <v>145.69999999999999</v>
      </c>
      <c r="K104" s="44">
        <v>770</v>
      </c>
    </row>
    <row r="105" spans="1:11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</row>
    <row r="106" spans="1:11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19.2</v>
      </c>
      <c r="H108" s="19">
        <f t="shared" si="51"/>
        <v>19.799999999999997</v>
      </c>
      <c r="I108" s="19">
        <f t="shared" si="51"/>
        <v>74.7</v>
      </c>
      <c r="J108" s="19">
        <f t="shared" si="51"/>
        <v>567.70000000000005</v>
      </c>
      <c r="K108" s="25"/>
    </row>
    <row r="109" spans="1:11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</row>
    <row r="112" spans="1:11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</row>
    <row r="113" spans="1:11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</row>
    <row r="114" spans="1:11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</row>
    <row r="119" spans="1:11" ht="15" thickBot="1" x14ac:dyDescent="0.3">
      <c r="A119" s="29">
        <f>A101</f>
        <v>2</v>
      </c>
      <c r="B119" s="30">
        <f>B101</f>
        <v>1</v>
      </c>
      <c r="C119" s="47" t="s">
        <v>4</v>
      </c>
      <c r="D119" s="48"/>
      <c r="E119" s="31"/>
      <c r="F119" s="32">
        <f>F108+F118</f>
        <v>500</v>
      </c>
      <c r="G119" s="32">
        <f t="shared" ref="G119" si="53">G108+G118</f>
        <v>19.2</v>
      </c>
      <c r="H119" s="32">
        <f t="shared" ref="H119" si="54">H108+H118</f>
        <v>19.799999999999997</v>
      </c>
      <c r="I119" s="32">
        <f t="shared" ref="I119" si="55">I108+I118</f>
        <v>74.7</v>
      </c>
      <c r="J119" s="32">
        <f t="shared" ref="J119" si="56">J108+J118</f>
        <v>567.70000000000005</v>
      </c>
      <c r="K119" s="32"/>
    </row>
    <row r="120" spans="1:11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90</v>
      </c>
      <c r="G120" s="40">
        <v>8</v>
      </c>
      <c r="H120" s="40">
        <v>10.6</v>
      </c>
      <c r="I120" s="40">
        <v>8.6</v>
      </c>
      <c r="J120" s="40">
        <v>124.2</v>
      </c>
      <c r="K120" s="41">
        <v>451</v>
      </c>
    </row>
    <row r="121" spans="1:11" ht="14.5" x14ac:dyDescent="0.35">
      <c r="A121" s="14"/>
      <c r="B121" s="15"/>
      <c r="C121" s="11"/>
      <c r="D121" s="6"/>
      <c r="E121" s="42" t="s">
        <v>60</v>
      </c>
      <c r="F121" s="43">
        <v>170</v>
      </c>
      <c r="G121" s="43">
        <v>5.3</v>
      </c>
      <c r="H121" s="43">
        <v>6.2</v>
      </c>
      <c r="I121" s="43">
        <v>35.299999999999997</v>
      </c>
      <c r="J121" s="43">
        <v>220.5</v>
      </c>
      <c r="K121" s="44">
        <v>516</v>
      </c>
    </row>
    <row r="122" spans="1:11" ht="14.5" x14ac:dyDescent="0.3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0.2</v>
      </c>
      <c r="H122" s="43">
        <v>0</v>
      </c>
      <c r="I122" s="43">
        <v>15</v>
      </c>
      <c r="J122" s="43">
        <v>102</v>
      </c>
      <c r="K122" s="44" t="s">
        <v>41</v>
      </c>
    </row>
    <row r="123" spans="1:11" ht="14.5" x14ac:dyDescent="0.35">
      <c r="A123" s="14"/>
      <c r="B123" s="15"/>
      <c r="C123" s="11"/>
      <c r="D123" s="7" t="s">
        <v>23</v>
      </c>
      <c r="E123" s="42" t="s">
        <v>38</v>
      </c>
      <c r="F123" s="43">
        <v>40</v>
      </c>
      <c r="G123" s="43">
        <v>3</v>
      </c>
      <c r="H123" s="43">
        <v>0.2</v>
      </c>
      <c r="I123" s="43">
        <v>19.5</v>
      </c>
      <c r="J123" s="43">
        <v>91.9</v>
      </c>
      <c r="K123" s="44">
        <v>1</v>
      </c>
    </row>
    <row r="124" spans="1:11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</row>
    <row r="125" spans="1:11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7">SUM(G120:G126)</f>
        <v>16.5</v>
      </c>
      <c r="H127" s="19">
        <f t="shared" si="57"/>
        <v>17</v>
      </c>
      <c r="I127" s="19">
        <f t="shared" si="57"/>
        <v>78.400000000000006</v>
      </c>
      <c r="J127" s="19">
        <f t="shared" si="57"/>
        <v>538.6</v>
      </c>
      <c r="K127" s="25"/>
    </row>
    <row r="128" spans="1:11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</row>
    <row r="130" spans="1:11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</row>
    <row r="131" spans="1:11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</row>
    <row r="133" spans="1:11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</row>
    <row r="134" spans="1:11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</row>
    <row r="138" spans="1:11" ht="15" thickBot="1" x14ac:dyDescent="0.3">
      <c r="A138" s="33">
        <f>A120</f>
        <v>2</v>
      </c>
      <c r="B138" s="33">
        <f>B120</f>
        <v>2</v>
      </c>
      <c r="C138" s="47" t="s">
        <v>4</v>
      </c>
      <c r="D138" s="48"/>
      <c r="E138" s="31"/>
      <c r="F138" s="32">
        <f>F127+F137</f>
        <v>500</v>
      </c>
      <c r="G138" s="32">
        <f t="shared" ref="G138" si="59">G127+G137</f>
        <v>16.5</v>
      </c>
      <c r="H138" s="32">
        <f t="shared" ref="H138" si="60">H127+H137</f>
        <v>17</v>
      </c>
      <c r="I138" s="32">
        <f t="shared" ref="I138" si="61">I127+I137</f>
        <v>78.400000000000006</v>
      </c>
      <c r="J138" s="32">
        <f t="shared" ref="J138" si="62">J127+J137</f>
        <v>538.6</v>
      </c>
      <c r="K138" s="32"/>
    </row>
    <row r="139" spans="1:11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90</v>
      </c>
      <c r="G139" s="40">
        <v>7.3</v>
      </c>
      <c r="H139" s="40">
        <v>9.8000000000000007</v>
      </c>
      <c r="I139" s="40">
        <v>7.9</v>
      </c>
      <c r="J139" s="40">
        <v>154.19999999999999</v>
      </c>
      <c r="K139" s="41">
        <v>462</v>
      </c>
    </row>
    <row r="140" spans="1:11" ht="14.5" x14ac:dyDescent="0.35">
      <c r="A140" s="23"/>
      <c r="B140" s="15"/>
      <c r="C140" s="11"/>
      <c r="D140" s="6"/>
      <c r="E140" s="42" t="s">
        <v>43</v>
      </c>
      <c r="F140" s="43">
        <v>170</v>
      </c>
      <c r="G140" s="43">
        <v>8.6999999999999993</v>
      </c>
      <c r="H140" s="43">
        <v>7.8</v>
      </c>
      <c r="I140" s="43">
        <v>42.6</v>
      </c>
      <c r="J140" s="43">
        <v>279</v>
      </c>
      <c r="K140" s="44">
        <v>508</v>
      </c>
    </row>
    <row r="141" spans="1:11" ht="14.5" x14ac:dyDescent="0.3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>
        <v>685</v>
      </c>
    </row>
    <row r="142" spans="1:11" ht="15.75" customHeight="1" x14ac:dyDescent="0.35">
      <c r="A142" s="23"/>
      <c r="B142" s="15"/>
      <c r="C142" s="11"/>
      <c r="D142" s="7" t="s">
        <v>23</v>
      </c>
      <c r="E142" s="42" t="s">
        <v>38</v>
      </c>
      <c r="F142" s="43">
        <v>40</v>
      </c>
      <c r="G142" s="43">
        <v>3</v>
      </c>
      <c r="H142" s="43">
        <v>0.2</v>
      </c>
      <c r="I142" s="43">
        <v>14.6</v>
      </c>
      <c r="J142" s="43">
        <v>91.5</v>
      </c>
      <c r="K142" s="44">
        <v>1</v>
      </c>
    </row>
    <row r="143" spans="1:11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</row>
    <row r="144" spans="1:11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3">SUM(G139:G145)</f>
        <v>19.2</v>
      </c>
      <c r="H146" s="19">
        <f t="shared" si="63"/>
        <v>17.8</v>
      </c>
      <c r="I146" s="19">
        <f t="shared" si="63"/>
        <v>80.099999999999994</v>
      </c>
      <c r="J146" s="19">
        <f t="shared" si="63"/>
        <v>582.70000000000005</v>
      </c>
      <c r="K146" s="25"/>
    </row>
    <row r="147" spans="1:11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</row>
    <row r="149" spans="1:11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</row>
    <row r="150" spans="1:11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</row>
    <row r="152" spans="1:11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</row>
    <row r="157" spans="1:11" ht="15" thickBot="1" x14ac:dyDescent="0.3">
      <c r="A157" s="29">
        <f>A139</f>
        <v>2</v>
      </c>
      <c r="B157" s="30">
        <f>B139</f>
        <v>3</v>
      </c>
      <c r="C157" s="47" t="s">
        <v>4</v>
      </c>
      <c r="D157" s="48"/>
      <c r="E157" s="31"/>
      <c r="F157" s="32">
        <f>F146+F156</f>
        <v>500</v>
      </c>
      <c r="G157" s="32">
        <f t="shared" ref="G157" si="65">G146+G156</f>
        <v>19.2</v>
      </c>
      <c r="H157" s="32">
        <f t="shared" ref="H157" si="66">H146+H156</f>
        <v>17.8</v>
      </c>
      <c r="I157" s="32">
        <f t="shared" ref="I157" si="67">I146+I156</f>
        <v>80.099999999999994</v>
      </c>
      <c r="J157" s="32">
        <f t="shared" ref="J157" si="68">J146+J156</f>
        <v>582.70000000000005</v>
      </c>
      <c r="K157" s="32"/>
    </row>
    <row r="158" spans="1:11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250</v>
      </c>
      <c r="G158" s="40">
        <v>7</v>
      </c>
      <c r="H158" s="40">
        <v>8.9</v>
      </c>
      <c r="I158" s="40">
        <v>24.7</v>
      </c>
      <c r="J158" s="40">
        <v>161</v>
      </c>
      <c r="K158" s="41">
        <v>160</v>
      </c>
    </row>
    <row r="159" spans="1:11" ht="14.5" x14ac:dyDescent="0.35">
      <c r="A159" s="23"/>
      <c r="B159" s="15"/>
      <c r="C159" s="11"/>
      <c r="D159" s="6"/>
      <c r="E159" s="42" t="s">
        <v>64</v>
      </c>
      <c r="F159" s="43">
        <v>40</v>
      </c>
      <c r="G159" s="43">
        <v>5.0999999999999996</v>
      </c>
      <c r="H159" s="43">
        <v>4.5999999999999996</v>
      </c>
      <c r="I159" s="43">
        <v>0.3</v>
      </c>
      <c r="J159" s="43">
        <v>63</v>
      </c>
      <c r="K159" s="44">
        <v>337</v>
      </c>
    </row>
    <row r="160" spans="1:11" ht="14.5" x14ac:dyDescent="0.35">
      <c r="A160" s="23"/>
      <c r="B160" s="15"/>
      <c r="C160" s="11"/>
      <c r="D160" s="7" t="s">
        <v>22</v>
      </c>
      <c r="E160" s="42" t="s">
        <v>37</v>
      </c>
      <c r="F160" s="43">
        <v>200</v>
      </c>
      <c r="G160" s="43">
        <v>2.9</v>
      </c>
      <c r="H160" s="43">
        <v>2.8</v>
      </c>
      <c r="I160" s="55">
        <v>27.8</v>
      </c>
      <c r="J160" s="43">
        <v>132</v>
      </c>
      <c r="K160" s="44">
        <v>692</v>
      </c>
    </row>
    <row r="161" spans="1:11" ht="14.5" x14ac:dyDescent="0.35">
      <c r="A161" s="23"/>
      <c r="B161" s="15"/>
      <c r="C161" s="11"/>
      <c r="D161" s="7" t="s">
        <v>23</v>
      </c>
      <c r="E161" s="42" t="s">
        <v>38</v>
      </c>
      <c r="F161" s="43">
        <v>40</v>
      </c>
      <c r="G161" s="43">
        <v>3</v>
      </c>
      <c r="H161" s="43">
        <v>0.2</v>
      </c>
      <c r="I161" s="43">
        <v>19.5</v>
      </c>
      <c r="J161" s="43">
        <v>114.8</v>
      </c>
      <c r="K161" s="44">
        <v>1</v>
      </c>
    </row>
    <row r="162" spans="1:11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</row>
    <row r="163" spans="1:11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4.5" x14ac:dyDescent="0.3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69">SUM(G158:G164)</f>
        <v>18</v>
      </c>
      <c r="H165" s="19">
        <f t="shared" si="69"/>
        <v>16.5</v>
      </c>
      <c r="I165" s="19">
        <f t="shared" si="69"/>
        <v>72.3</v>
      </c>
      <c r="J165" s="19">
        <f t="shared" si="69"/>
        <v>470.8</v>
      </c>
      <c r="K165" s="25"/>
    </row>
    <row r="166" spans="1:11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</row>
    <row r="168" spans="1:11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</row>
    <row r="169" spans="1:11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</row>
    <row r="171" spans="1:11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</row>
    <row r="172" spans="1:11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</row>
    <row r="176" spans="1:11" ht="15" thickBot="1" x14ac:dyDescent="0.3">
      <c r="A176" s="29">
        <f>A158</f>
        <v>2</v>
      </c>
      <c r="B176" s="30">
        <f>B158</f>
        <v>4</v>
      </c>
      <c r="C176" s="47" t="s">
        <v>4</v>
      </c>
      <c r="D176" s="48"/>
      <c r="E176" s="31"/>
      <c r="F176" s="32">
        <f>F165+F175</f>
        <v>530</v>
      </c>
      <c r="G176" s="32">
        <f t="shared" ref="G176" si="71">G165+G175</f>
        <v>18</v>
      </c>
      <c r="H176" s="32">
        <f t="shared" ref="H176" si="72">H165+H175</f>
        <v>16.5</v>
      </c>
      <c r="I176" s="32">
        <f t="shared" ref="I176" si="73">I165+I175</f>
        <v>72.3</v>
      </c>
      <c r="J176" s="32">
        <f t="shared" ref="J176" si="74">J165+J175</f>
        <v>470.8</v>
      </c>
      <c r="K176" s="32"/>
    </row>
    <row r="177" spans="1:11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90</v>
      </c>
      <c r="G177" s="40">
        <v>11.6</v>
      </c>
      <c r="H177" s="40">
        <v>10.3</v>
      </c>
      <c r="I177" s="40">
        <v>8.5</v>
      </c>
      <c r="J177" s="40">
        <v>138</v>
      </c>
      <c r="K177" s="41">
        <v>492</v>
      </c>
    </row>
    <row r="178" spans="1:11" ht="14.5" x14ac:dyDescent="0.35">
      <c r="A178" s="23"/>
      <c r="B178" s="15"/>
      <c r="C178" s="11"/>
      <c r="D178" s="6"/>
      <c r="E178" s="42" t="s">
        <v>66</v>
      </c>
      <c r="F178" s="43">
        <v>170</v>
      </c>
      <c r="G178" s="43">
        <v>3.8</v>
      </c>
      <c r="H178" s="43">
        <v>6.2</v>
      </c>
      <c r="I178" s="43">
        <v>38.6</v>
      </c>
      <c r="J178" s="43">
        <v>228</v>
      </c>
      <c r="K178" s="44">
        <v>511</v>
      </c>
    </row>
    <row r="179" spans="1:11" ht="14.5" x14ac:dyDescent="0.3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1.4</v>
      </c>
      <c r="H179" s="43">
        <v>0</v>
      </c>
      <c r="I179" s="43">
        <v>11.2</v>
      </c>
      <c r="J179" s="43">
        <v>108</v>
      </c>
      <c r="K179" s="44" t="s">
        <v>41</v>
      </c>
    </row>
    <row r="180" spans="1:11" ht="14.5" x14ac:dyDescent="0.35">
      <c r="A180" s="23"/>
      <c r="B180" s="15"/>
      <c r="C180" s="11"/>
      <c r="D180" s="7" t="s">
        <v>23</v>
      </c>
      <c r="E180" s="42" t="s">
        <v>38</v>
      </c>
      <c r="F180" s="43">
        <v>40</v>
      </c>
      <c r="G180" s="43">
        <v>3</v>
      </c>
      <c r="H180" s="43">
        <v>0.2</v>
      </c>
      <c r="I180" s="43">
        <v>19.5</v>
      </c>
      <c r="J180" s="43">
        <v>91.9</v>
      </c>
      <c r="K180" s="44">
        <v>1</v>
      </c>
    </row>
    <row r="181" spans="1:11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</row>
    <row r="182" spans="1:11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19.799999999999997</v>
      </c>
      <c r="H184" s="19">
        <f t="shared" si="75"/>
        <v>16.7</v>
      </c>
      <c r="I184" s="19">
        <f t="shared" si="75"/>
        <v>77.8</v>
      </c>
      <c r="J184" s="19">
        <f t="shared" si="75"/>
        <v>565.9</v>
      </c>
      <c r="K184" s="25"/>
    </row>
    <row r="185" spans="1:11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</row>
    <row r="187" spans="1:11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</row>
    <row r="188" spans="1:11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</row>
    <row r="190" spans="1:11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</row>
    <row r="195" spans="1:11" ht="15" thickBot="1" x14ac:dyDescent="0.3">
      <c r="A195" s="29">
        <f>A177</f>
        <v>2</v>
      </c>
      <c r="B195" s="30">
        <f>B177</f>
        <v>5</v>
      </c>
      <c r="C195" s="47" t="s">
        <v>4</v>
      </c>
      <c r="D195" s="48"/>
      <c r="E195" s="31"/>
      <c r="F195" s="32">
        <f>F184+F194</f>
        <v>500</v>
      </c>
      <c r="G195" s="32">
        <f t="shared" ref="G195" si="77">G184+G194</f>
        <v>19.799999999999997</v>
      </c>
      <c r="H195" s="32">
        <f t="shared" ref="H195" si="78">H184+H194</f>
        <v>16.7</v>
      </c>
      <c r="I195" s="32">
        <f t="shared" ref="I195" si="79">I184+I194</f>
        <v>77.8</v>
      </c>
      <c r="J195" s="32">
        <f t="shared" ref="J195" si="80">J184+J194</f>
        <v>565.9</v>
      </c>
      <c r="K195" s="32"/>
    </row>
    <row r="196" spans="1:11" ht="13.5" thickBot="1" x14ac:dyDescent="0.3">
      <c r="A196" s="27"/>
      <c r="B196" s="28"/>
      <c r="C196" s="49" t="s">
        <v>5</v>
      </c>
      <c r="D196" s="49"/>
      <c r="E196" s="49"/>
      <c r="F196" s="34">
        <f>(F24+F43+F62+F81+F100+F119+F138+F157+F176+F195)/(IF(F24=0,0,1)+IF(F43=0,0,1)+IF(F62=0,0,1)+IF(F81=0,0,1)+IF(F100=0,0,1)+IF(F119=0,0,1)+IF(F138=0,0,1)+IF(F157=0,0,1)+IF(F176=0,0,1)+IF(F195=0,0,1))</f>
        <v>504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18.47</v>
      </c>
      <c r="H196" s="34">
        <f t="shared" si="81"/>
        <v>17.419999999999998</v>
      </c>
      <c r="I196" s="34">
        <f t="shared" si="81"/>
        <v>75.984999999999985</v>
      </c>
      <c r="J196" s="34">
        <f t="shared" si="81"/>
        <v>541</v>
      </c>
      <c r="K196" s="34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dcterms:created xsi:type="dcterms:W3CDTF">2022-05-16T14:23:56Z</dcterms:created>
  <dcterms:modified xsi:type="dcterms:W3CDTF">2023-11-18T14:49:04Z</dcterms:modified>
</cp:coreProperties>
</file>